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TASSO DI PAGAMENTO\2021\"/>
    </mc:Choice>
  </mc:AlternateContent>
  <xr:revisionPtr revIDLastSave="0" documentId="13_ncr:1_{F935E019-C912-4A02-8403-E7C9AC1239BA}" xr6:coauthVersionLast="47" xr6:coauthVersionMax="47" xr10:uidLastSave="{00000000-0000-0000-0000-000000000000}"/>
  <bookViews>
    <workbookView xWindow="-120" yWindow="-120" windowWidth="29040" windowHeight="15840" xr2:uid="{76710492-B468-41E3-853B-8AE4125DDE7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" i="1" l="1"/>
  <c r="I33" i="1"/>
  <c r="I31" i="1"/>
  <c r="I32" i="1"/>
  <c r="I30" i="1"/>
  <c r="I29" i="1"/>
  <c r="I28" i="1"/>
  <c r="I27" i="1"/>
  <c r="I20" i="1" l="1"/>
  <c r="I21" i="1"/>
  <c r="I22" i="1"/>
  <c r="I23" i="1"/>
  <c r="I24" i="1"/>
  <c r="I25" i="1"/>
  <c r="I26" i="1"/>
  <c r="I34" i="1"/>
  <c r="I19" i="1" l="1"/>
  <c r="I18" i="1"/>
  <c r="I17" i="1"/>
  <c r="I16" i="1"/>
  <c r="I15" i="1"/>
  <c r="I14" i="1"/>
  <c r="I13" i="1"/>
  <c r="I12" i="1"/>
  <c r="I3" i="1" l="1"/>
  <c r="I4" i="1"/>
  <c r="I5" i="1"/>
  <c r="I6" i="1"/>
  <c r="I7" i="1"/>
  <c r="I8" i="1"/>
  <c r="I9" i="1"/>
  <c r="I10" i="1"/>
  <c r="I11" i="1"/>
  <c r="I2" i="1"/>
  <c r="J3" i="1" l="1"/>
  <c r="I35" i="1"/>
  <c r="E35" i="1"/>
  <c r="J2" i="1"/>
  <c r="J35" i="1" l="1"/>
</calcChain>
</file>

<file path=xl/sharedStrings.xml><?xml version="1.0" encoding="utf-8"?>
<sst xmlns="http://schemas.openxmlformats.org/spreadsheetml/2006/main" count="101" uniqueCount="62">
  <si>
    <t>NUMERO</t>
  </si>
  <si>
    <t xml:space="preserve">DATA </t>
  </si>
  <si>
    <t>OGGETTO</t>
  </si>
  <si>
    <t>IMPORTO</t>
  </si>
  <si>
    <t>DATA SCADENZA</t>
  </si>
  <si>
    <t>DATA PAGAMENTO</t>
  </si>
  <si>
    <t>GIORNI</t>
  </si>
  <si>
    <t>CREDITORE</t>
  </si>
  <si>
    <t>WIND TRE SPA</t>
  </si>
  <si>
    <t>NOLEGGIO FOTOCOPIATORE</t>
  </si>
  <si>
    <t>TIM SPA</t>
  </si>
  <si>
    <t>MATERIALE DI CONSUMO</t>
  </si>
  <si>
    <t>CODE ARCHITECTS SRL</t>
  </si>
  <si>
    <t>CANONE PIATTAFORMA</t>
  </si>
  <si>
    <t>RIPROTECNICA DI G. GARZIANO</t>
  </si>
  <si>
    <t xml:space="preserve">FARM PAPPALARDO </t>
  </si>
  <si>
    <t>SPESE DI RAPPRESENTANZA</t>
  </si>
  <si>
    <t>CANONE SALA</t>
  </si>
  <si>
    <t>283/2021</t>
  </si>
  <si>
    <t>145/1</t>
  </si>
  <si>
    <t>DEVELOPMENT VALUE ENTERPRISE SRL</t>
  </si>
  <si>
    <t>DIRITTI CCIAA/COMPENSO</t>
  </si>
  <si>
    <t>ANTICA OSTERIA PEIN ASSUT SNC</t>
  </si>
  <si>
    <t>MARIA PLANTAMURA</t>
  </si>
  <si>
    <t>UTENZA TELEFONICHE</t>
  </si>
  <si>
    <t>24</t>
  </si>
  <si>
    <t>GAL TERRE DI MURGIA SVILUPPO SCARL</t>
  </si>
  <si>
    <t>19/21</t>
  </si>
  <si>
    <t>20/21</t>
  </si>
  <si>
    <t xml:space="preserve">CANONE SALA </t>
  </si>
  <si>
    <t xml:space="preserve">18/21 NC </t>
  </si>
  <si>
    <t>315</t>
  </si>
  <si>
    <t>RIPROTECNICA COPY SRL</t>
  </si>
  <si>
    <t>301</t>
  </si>
  <si>
    <t>275</t>
  </si>
  <si>
    <t>1436</t>
  </si>
  <si>
    <t>CHIFRA SRL</t>
  </si>
  <si>
    <t>PULIZIE</t>
  </si>
  <si>
    <t>1570</t>
  </si>
  <si>
    <t>655 NC</t>
  </si>
  <si>
    <t>656</t>
  </si>
  <si>
    <t>1</t>
  </si>
  <si>
    <t>w2131296692</t>
  </si>
  <si>
    <t>1304</t>
  </si>
  <si>
    <t>8S00321361</t>
  </si>
  <si>
    <t>8S00317526</t>
  </si>
  <si>
    <t>357</t>
  </si>
  <si>
    <t>RIPROTECNICA G. GARZIANO</t>
  </si>
  <si>
    <t>312</t>
  </si>
  <si>
    <t>645</t>
  </si>
  <si>
    <t>PELLEGRINO GIUSEPPE</t>
  </si>
  <si>
    <t>SPESE POSTALI</t>
  </si>
  <si>
    <t>W2200240475</t>
  </si>
  <si>
    <t>3</t>
  </si>
  <si>
    <t>SERVIZI POSTALI</t>
  </si>
  <si>
    <t>W2134425788</t>
  </si>
  <si>
    <t>4</t>
  </si>
  <si>
    <t>0916-0011</t>
  </si>
  <si>
    <t>IL MASSIMO DELLA SPESA</t>
  </si>
  <si>
    <t>1618</t>
  </si>
  <si>
    <t>FIRE PROTECTION SYSTEM SRL</t>
  </si>
  <si>
    <t>MANUTENZIONE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</si>
</sst>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_-;\-* #,##0.000_-;_-* &quot;-&quot;??_-;_-@_-"/>
    <numFmt numFmtId="165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43" fontId="0" fillId="0" borderId="0" xfId="1" applyFont="1"/>
    <xf numFmtId="49" fontId="0" fillId="0" borderId="0" xfId="0" applyNumberFormat="1" applyAlignment="1">
      <alignment horizontal="right"/>
    </xf>
    <xf numFmtId="165" fontId="0" fillId="0" borderId="0" xfId="0" applyNumberFormat="1"/>
    <xf numFmtId="43" fontId="0" fillId="0" borderId="0" xfId="0" applyNumberFormat="1"/>
    <xf numFmtId="164" fontId="0" fillId="0" borderId="0" xfId="1" applyNumberFormat="1" applyFont="1" applyAlignment="1"/>
    <xf numFmtId="1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C4DD-21D8-40E3-A3E9-325FDDED6BFF}">
  <dimension ref="A1:K39"/>
  <sheetViews>
    <sheetView tabSelected="1" topLeftCell="A7" workbookViewId="0">
      <selection activeCell="K37" sqref="K37"/>
    </sheetView>
  </sheetViews>
  <sheetFormatPr defaultRowHeight="15" x14ac:dyDescent="0.25"/>
  <cols>
    <col min="1" max="1" width="33.140625" customWidth="1"/>
    <col min="2" max="2" width="28.85546875" customWidth="1"/>
    <col min="3" max="3" width="34.28515625" customWidth="1"/>
    <col min="4" max="4" width="27.140625" customWidth="1"/>
    <col min="5" max="5" width="20.5703125" customWidth="1"/>
    <col min="6" max="6" width="17.5703125" customWidth="1"/>
    <col min="7" max="7" width="25.42578125" customWidth="1"/>
    <col min="9" max="9" width="9.7109375" bestFit="1" customWidth="1"/>
    <col min="10" max="10" width="17.42578125" customWidth="1"/>
    <col min="11" max="11" width="9.5703125" bestFit="1" customWidth="1"/>
  </cols>
  <sheetData>
    <row r="1" spans="1:10" x14ac:dyDescent="0.25">
      <c r="A1" t="s">
        <v>0</v>
      </c>
      <c r="B1" t="s">
        <v>1</v>
      </c>
      <c r="C1" t="s">
        <v>7</v>
      </c>
      <c r="D1" t="s">
        <v>2</v>
      </c>
      <c r="E1" t="s">
        <v>3</v>
      </c>
      <c r="F1" t="s">
        <v>4</v>
      </c>
      <c r="G1" t="s">
        <v>5</v>
      </c>
      <c r="I1" t="s">
        <v>6</v>
      </c>
    </row>
    <row r="2" spans="1:10" x14ac:dyDescent="0.25">
      <c r="A2">
        <v>239</v>
      </c>
      <c r="B2" s="1">
        <v>44500</v>
      </c>
      <c r="C2" t="s">
        <v>12</v>
      </c>
      <c r="D2" t="s">
        <v>13</v>
      </c>
      <c r="E2" s="2">
        <v>891.4</v>
      </c>
      <c r="F2" s="1">
        <v>44530</v>
      </c>
      <c r="G2" s="1">
        <v>44571</v>
      </c>
      <c r="I2">
        <f>SUM(G2-F2)</f>
        <v>41</v>
      </c>
      <c r="J2" s="4">
        <f>SUM(I2*E2)</f>
        <v>36547.4</v>
      </c>
    </row>
    <row r="3" spans="1:10" x14ac:dyDescent="0.25">
      <c r="A3">
        <v>283</v>
      </c>
      <c r="B3" s="1">
        <v>44530</v>
      </c>
      <c r="C3" t="s">
        <v>12</v>
      </c>
      <c r="D3" t="s">
        <v>13</v>
      </c>
      <c r="E3" s="2">
        <v>1116.67</v>
      </c>
      <c r="F3" s="1">
        <v>44561</v>
      </c>
      <c r="G3" s="1">
        <v>44571</v>
      </c>
      <c r="I3">
        <f t="shared" ref="I3:I34" si="0">SUM(G3-F3)</f>
        <v>10</v>
      </c>
      <c r="J3" s="4">
        <f t="shared" ref="J3" si="1">SUM(I3*E3)</f>
        <v>11166.7</v>
      </c>
    </row>
    <row r="4" spans="1:10" x14ac:dyDescent="0.25">
      <c r="A4" s="3" t="s">
        <v>18</v>
      </c>
      <c r="B4" s="1">
        <v>44488</v>
      </c>
      <c r="C4" t="s">
        <v>14</v>
      </c>
      <c r="D4" s="6" t="s">
        <v>11</v>
      </c>
      <c r="E4" s="2">
        <v>147.6</v>
      </c>
      <c r="F4" s="1">
        <v>44488</v>
      </c>
      <c r="G4" s="1">
        <v>44504</v>
      </c>
      <c r="I4">
        <f t="shared" si="0"/>
        <v>16</v>
      </c>
      <c r="J4" s="4"/>
    </row>
    <row r="5" spans="1:10" x14ac:dyDescent="0.25">
      <c r="A5" s="3" t="s">
        <v>19</v>
      </c>
      <c r="B5" s="1">
        <v>44499</v>
      </c>
      <c r="C5" t="s">
        <v>20</v>
      </c>
      <c r="D5" t="s">
        <v>21</v>
      </c>
      <c r="E5" s="2">
        <v>236.97</v>
      </c>
      <c r="F5" s="1">
        <v>44499</v>
      </c>
      <c r="G5" s="1">
        <v>44498</v>
      </c>
      <c r="I5">
        <f t="shared" si="0"/>
        <v>-1</v>
      </c>
      <c r="J5" s="4"/>
    </row>
    <row r="6" spans="1:10" x14ac:dyDescent="0.25">
      <c r="A6" s="7">
        <v>576</v>
      </c>
      <c r="B6" s="1">
        <v>44495</v>
      </c>
      <c r="C6" t="s">
        <v>22</v>
      </c>
      <c r="D6" t="s">
        <v>16</v>
      </c>
      <c r="E6" s="2">
        <v>200</v>
      </c>
      <c r="F6" s="1">
        <v>44495</v>
      </c>
      <c r="G6" s="1">
        <v>44495</v>
      </c>
      <c r="I6">
        <f t="shared" si="0"/>
        <v>0</v>
      </c>
      <c r="J6" s="4"/>
    </row>
    <row r="7" spans="1:10" x14ac:dyDescent="0.25">
      <c r="A7">
        <v>24</v>
      </c>
      <c r="B7" s="1">
        <v>44496</v>
      </c>
      <c r="C7" t="s">
        <v>15</v>
      </c>
      <c r="D7" t="s">
        <v>11</v>
      </c>
      <c r="E7" s="2">
        <v>12.5</v>
      </c>
      <c r="F7" s="1">
        <v>44496</v>
      </c>
      <c r="G7" s="1">
        <v>44496</v>
      </c>
      <c r="I7">
        <f t="shared" si="0"/>
        <v>0</v>
      </c>
      <c r="J7" s="4"/>
    </row>
    <row r="8" spans="1:10" x14ac:dyDescent="0.25">
      <c r="A8">
        <v>129</v>
      </c>
      <c r="B8" s="1">
        <v>44497</v>
      </c>
      <c r="C8" t="s">
        <v>23</v>
      </c>
      <c r="D8" t="s">
        <v>24</v>
      </c>
      <c r="E8" s="2">
        <v>15</v>
      </c>
      <c r="F8" s="1">
        <v>44497</v>
      </c>
      <c r="G8" s="1">
        <v>44497</v>
      </c>
      <c r="I8">
        <f t="shared" si="0"/>
        <v>0</v>
      </c>
      <c r="J8" s="4"/>
    </row>
    <row r="9" spans="1:10" x14ac:dyDescent="0.25">
      <c r="A9">
        <v>21</v>
      </c>
      <c r="B9" s="1">
        <v>44475</v>
      </c>
      <c r="C9" t="s">
        <v>15</v>
      </c>
      <c r="D9" t="s">
        <v>11</v>
      </c>
      <c r="E9" s="2">
        <v>12.5</v>
      </c>
      <c r="F9" s="1">
        <v>44475</v>
      </c>
      <c r="G9" s="1">
        <v>44475</v>
      </c>
      <c r="I9">
        <f t="shared" si="0"/>
        <v>0</v>
      </c>
      <c r="J9" s="4"/>
    </row>
    <row r="10" spans="1:10" x14ac:dyDescent="0.25">
      <c r="A10" s="3" t="s">
        <v>25</v>
      </c>
      <c r="B10" s="1">
        <v>44496</v>
      </c>
      <c r="C10" t="s">
        <v>15</v>
      </c>
      <c r="D10" t="s">
        <v>11</v>
      </c>
      <c r="E10" s="2">
        <v>12.5</v>
      </c>
      <c r="F10" s="1">
        <v>44496</v>
      </c>
      <c r="G10" s="1">
        <v>44496</v>
      </c>
      <c r="I10">
        <f t="shared" si="0"/>
        <v>0</v>
      </c>
      <c r="J10" s="4"/>
    </row>
    <row r="11" spans="1:10" x14ac:dyDescent="0.25">
      <c r="A11" s="9" t="s">
        <v>30</v>
      </c>
      <c r="B11" s="1">
        <v>44477</v>
      </c>
      <c r="C11" t="s">
        <v>26</v>
      </c>
      <c r="D11" t="s">
        <v>29</v>
      </c>
      <c r="E11" s="2">
        <v>180</v>
      </c>
      <c r="F11" s="1">
        <v>44463</v>
      </c>
      <c r="G11" s="1">
        <v>44477</v>
      </c>
      <c r="I11">
        <f t="shared" si="0"/>
        <v>14</v>
      </c>
      <c r="J11" s="4"/>
    </row>
    <row r="12" spans="1:10" x14ac:dyDescent="0.25">
      <c r="A12" s="9" t="s">
        <v>27</v>
      </c>
      <c r="B12" s="1">
        <v>44477</v>
      </c>
      <c r="C12" t="s">
        <v>26</v>
      </c>
      <c r="D12" t="s">
        <v>17</v>
      </c>
      <c r="E12" s="2">
        <v>180</v>
      </c>
      <c r="F12" s="1">
        <v>44463</v>
      </c>
      <c r="G12" s="1">
        <v>44477</v>
      </c>
      <c r="I12">
        <f t="shared" si="0"/>
        <v>14</v>
      </c>
      <c r="J12" s="4"/>
    </row>
    <row r="13" spans="1:10" x14ac:dyDescent="0.25">
      <c r="A13" s="3" t="s">
        <v>28</v>
      </c>
      <c r="B13" s="1">
        <v>44477</v>
      </c>
      <c r="C13" t="s">
        <v>26</v>
      </c>
      <c r="D13" t="s">
        <v>29</v>
      </c>
      <c r="E13" s="2">
        <v>180</v>
      </c>
      <c r="F13" s="1">
        <v>44463</v>
      </c>
      <c r="G13" s="1">
        <v>44477</v>
      </c>
      <c r="I13">
        <f t="shared" si="0"/>
        <v>14</v>
      </c>
      <c r="J13" s="4"/>
    </row>
    <row r="14" spans="1:10" x14ac:dyDescent="0.25">
      <c r="A14" s="3" t="s">
        <v>31</v>
      </c>
      <c r="B14" s="1">
        <v>44529</v>
      </c>
      <c r="C14" t="s">
        <v>32</v>
      </c>
      <c r="D14" t="s">
        <v>11</v>
      </c>
      <c r="E14" s="2">
        <v>59.43</v>
      </c>
      <c r="F14" s="1">
        <v>44529</v>
      </c>
      <c r="G14" s="1">
        <v>44571</v>
      </c>
      <c r="I14">
        <f t="shared" si="0"/>
        <v>42</v>
      </c>
      <c r="J14" s="4"/>
    </row>
    <row r="15" spans="1:10" x14ac:dyDescent="0.25">
      <c r="A15" s="3" t="s">
        <v>33</v>
      </c>
      <c r="B15" s="1">
        <v>44502</v>
      </c>
      <c r="C15" t="s">
        <v>14</v>
      </c>
      <c r="D15" t="s">
        <v>9</v>
      </c>
      <c r="E15" s="2">
        <v>120</v>
      </c>
      <c r="F15" s="1">
        <v>44502</v>
      </c>
      <c r="G15" s="1">
        <v>44512</v>
      </c>
      <c r="I15">
        <f t="shared" si="0"/>
        <v>10</v>
      </c>
      <c r="J15" s="4"/>
    </row>
    <row r="16" spans="1:10" x14ac:dyDescent="0.25">
      <c r="A16" s="3" t="s">
        <v>34</v>
      </c>
      <c r="B16" s="1">
        <v>44470</v>
      </c>
      <c r="C16" t="s">
        <v>14</v>
      </c>
      <c r="D16" t="s">
        <v>9</v>
      </c>
      <c r="E16" s="2">
        <v>120</v>
      </c>
      <c r="F16" s="1">
        <v>44470</v>
      </c>
      <c r="G16" s="1">
        <v>44512</v>
      </c>
      <c r="I16">
        <f t="shared" si="0"/>
        <v>42</v>
      </c>
      <c r="J16" s="4"/>
    </row>
    <row r="17" spans="1:10" x14ac:dyDescent="0.25">
      <c r="A17" s="3" t="s">
        <v>35</v>
      </c>
      <c r="B17" s="1">
        <v>44530</v>
      </c>
      <c r="C17" t="s">
        <v>36</v>
      </c>
      <c r="D17" t="s">
        <v>37</v>
      </c>
      <c r="E17" s="2">
        <v>120</v>
      </c>
      <c r="F17" s="1">
        <v>44530</v>
      </c>
      <c r="G17" s="1">
        <v>44571</v>
      </c>
      <c r="I17">
        <f t="shared" si="0"/>
        <v>41</v>
      </c>
      <c r="J17" s="4"/>
    </row>
    <row r="18" spans="1:10" x14ac:dyDescent="0.25">
      <c r="A18" s="3" t="s">
        <v>38</v>
      </c>
      <c r="B18" s="1">
        <v>44561</v>
      </c>
      <c r="C18" t="s">
        <v>36</v>
      </c>
      <c r="D18" t="s">
        <v>37</v>
      </c>
      <c r="E18" s="2">
        <v>120</v>
      </c>
      <c r="F18" s="1">
        <v>44561</v>
      </c>
      <c r="G18" s="1">
        <v>44561</v>
      </c>
      <c r="I18">
        <f t="shared" si="0"/>
        <v>0</v>
      </c>
      <c r="J18" s="4"/>
    </row>
    <row r="19" spans="1:10" x14ac:dyDescent="0.25">
      <c r="A19" s="3" t="s">
        <v>39</v>
      </c>
      <c r="B19" s="8">
        <v>44519</v>
      </c>
      <c r="C19" t="s">
        <v>22</v>
      </c>
      <c r="D19" t="s">
        <v>16</v>
      </c>
      <c r="E19" s="2">
        <v>200</v>
      </c>
      <c r="F19" s="1">
        <v>44519</v>
      </c>
      <c r="G19" s="1">
        <v>44519</v>
      </c>
      <c r="I19">
        <f t="shared" si="0"/>
        <v>0</v>
      </c>
      <c r="J19" s="4"/>
    </row>
    <row r="20" spans="1:10" x14ac:dyDescent="0.25">
      <c r="A20" s="3" t="s">
        <v>40</v>
      </c>
      <c r="B20" s="1">
        <v>44519</v>
      </c>
      <c r="C20" t="s">
        <v>22</v>
      </c>
      <c r="D20" t="s">
        <v>16</v>
      </c>
      <c r="E20" s="2">
        <v>181.82</v>
      </c>
      <c r="F20" s="1">
        <v>44519</v>
      </c>
      <c r="G20" s="1">
        <v>44519</v>
      </c>
      <c r="I20">
        <f t="shared" si="0"/>
        <v>0</v>
      </c>
      <c r="J20" s="4"/>
    </row>
    <row r="21" spans="1:10" x14ac:dyDescent="0.25">
      <c r="A21" s="3" t="s">
        <v>41</v>
      </c>
      <c r="B21" s="1">
        <v>44529</v>
      </c>
      <c r="C21" t="s">
        <v>15</v>
      </c>
      <c r="D21" t="s">
        <v>11</v>
      </c>
      <c r="E21" s="2">
        <v>25</v>
      </c>
      <c r="F21" s="1">
        <v>44529</v>
      </c>
      <c r="G21" s="1">
        <v>44529</v>
      </c>
      <c r="I21">
        <f t="shared" si="0"/>
        <v>0</v>
      </c>
      <c r="J21" s="4"/>
    </row>
    <row r="22" spans="1:10" x14ac:dyDescent="0.25">
      <c r="A22" s="3" t="s">
        <v>42</v>
      </c>
      <c r="B22" s="1">
        <v>44512</v>
      </c>
      <c r="C22" t="s">
        <v>8</v>
      </c>
      <c r="D22" t="s">
        <v>24</v>
      </c>
      <c r="E22" s="2">
        <v>40.659999999999997</v>
      </c>
      <c r="F22" s="1">
        <v>44512</v>
      </c>
      <c r="G22" s="1">
        <v>44512</v>
      </c>
      <c r="I22">
        <f t="shared" si="0"/>
        <v>0</v>
      </c>
      <c r="J22" s="4"/>
    </row>
    <row r="23" spans="1:10" x14ac:dyDescent="0.25">
      <c r="A23" s="3" t="s">
        <v>43</v>
      </c>
      <c r="B23" s="1">
        <v>44499</v>
      </c>
      <c r="C23" t="s">
        <v>36</v>
      </c>
      <c r="D23" t="s">
        <v>37</v>
      </c>
      <c r="E23" s="2">
        <v>120</v>
      </c>
      <c r="F23" s="1">
        <v>44499</v>
      </c>
      <c r="G23" s="1">
        <v>44504</v>
      </c>
      <c r="I23">
        <f t="shared" si="0"/>
        <v>5</v>
      </c>
      <c r="J23" s="4"/>
    </row>
    <row r="24" spans="1:10" x14ac:dyDescent="0.25">
      <c r="A24" s="3" t="s">
        <v>44</v>
      </c>
      <c r="B24" s="1">
        <v>44541</v>
      </c>
      <c r="C24" t="s">
        <v>10</v>
      </c>
      <c r="D24" t="s">
        <v>24</v>
      </c>
      <c r="E24" s="2">
        <v>64.81</v>
      </c>
      <c r="F24" s="1">
        <v>44206</v>
      </c>
      <c r="G24" s="1">
        <v>44564</v>
      </c>
      <c r="I24">
        <f t="shared" si="0"/>
        <v>358</v>
      </c>
      <c r="J24" s="4"/>
    </row>
    <row r="25" spans="1:10" x14ac:dyDescent="0.25">
      <c r="A25" s="3" t="s">
        <v>45</v>
      </c>
      <c r="B25" s="1">
        <v>44541</v>
      </c>
      <c r="C25" t="s">
        <v>10</v>
      </c>
      <c r="D25" t="s">
        <v>24</v>
      </c>
      <c r="E25" s="2">
        <v>147.84</v>
      </c>
      <c r="F25" s="1">
        <v>44206</v>
      </c>
      <c r="G25" s="1">
        <v>44564</v>
      </c>
      <c r="I25">
        <f t="shared" si="0"/>
        <v>358</v>
      </c>
      <c r="J25" s="4"/>
    </row>
    <row r="26" spans="1:10" x14ac:dyDescent="0.25">
      <c r="A26" s="3" t="s">
        <v>46</v>
      </c>
      <c r="B26" s="1">
        <v>44559</v>
      </c>
      <c r="C26" t="s">
        <v>47</v>
      </c>
      <c r="D26" t="s">
        <v>9</v>
      </c>
      <c r="E26" s="2">
        <v>120</v>
      </c>
      <c r="F26" s="1">
        <v>44559</v>
      </c>
      <c r="G26" s="1">
        <v>44571</v>
      </c>
      <c r="I26">
        <f t="shared" si="0"/>
        <v>12</v>
      </c>
      <c r="J26" s="4"/>
    </row>
    <row r="27" spans="1:10" x14ac:dyDescent="0.25">
      <c r="A27" s="3" t="s">
        <v>49</v>
      </c>
      <c r="B27" s="1">
        <v>44560</v>
      </c>
      <c r="C27" t="s">
        <v>50</v>
      </c>
      <c r="D27" t="s">
        <v>51</v>
      </c>
      <c r="E27" s="2">
        <v>27.8</v>
      </c>
      <c r="F27" s="1">
        <v>44560</v>
      </c>
      <c r="G27" s="1">
        <v>44560</v>
      </c>
      <c r="I27">
        <f t="shared" si="0"/>
        <v>0</v>
      </c>
      <c r="J27" s="4"/>
    </row>
    <row r="28" spans="1:10" x14ac:dyDescent="0.25">
      <c r="A28" s="3" t="s">
        <v>52</v>
      </c>
      <c r="B28" s="1">
        <v>44208</v>
      </c>
      <c r="C28" t="s">
        <v>8</v>
      </c>
      <c r="D28" t="s">
        <v>24</v>
      </c>
      <c r="E28" s="2">
        <v>40.659999999999997</v>
      </c>
      <c r="F28" s="1">
        <v>44238</v>
      </c>
      <c r="G28" s="1">
        <v>44238</v>
      </c>
      <c r="I28">
        <f t="shared" si="0"/>
        <v>0</v>
      </c>
      <c r="J28" s="4"/>
    </row>
    <row r="29" spans="1:10" x14ac:dyDescent="0.25">
      <c r="A29" s="3" t="s">
        <v>53</v>
      </c>
      <c r="B29" s="1">
        <v>44560</v>
      </c>
      <c r="C29" t="s">
        <v>50</v>
      </c>
      <c r="D29" t="s">
        <v>54</v>
      </c>
      <c r="E29" s="2">
        <v>40</v>
      </c>
      <c r="F29" s="1">
        <v>44560</v>
      </c>
      <c r="G29" s="1">
        <v>44560</v>
      </c>
      <c r="I29">
        <f t="shared" si="0"/>
        <v>0</v>
      </c>
      <c r="J29" s="4"/>
    </row>
    <row r="30" spans="1:10" x14ac:dyDescent="0.25">
      <c r="A30" s="3" t="s">
        <v>55</v>
      </c>
      <c r="B30" s="1">
        <v>44542</v>
      </c>
      <c r="C30" t="s">
        <v>8</v>
      </c>
      <c r="D30" t="s">
        <v>24</v>
      </c>
      <c r="E30" s="2">
        <v>40.659999999999997</v>
      </c>
      <c r="F30" s="1">
        <v>44572</v>
      </c>
      <c r="G30" s="1">
        <v>44572</v>
      </c>
      <c r="I30">
        <f t="shared" si="0"/>
        <v>0</v>
      </c>
      <c r="J30" s="4"/>
    </row>
    <row r="31" spans="1:10" x14ac:dyDescent="0.25">
      <c r="A31" s="3" t="s">
        <v>57</v>
      </c>
      <c r="B31" s="1">
        <v>44558</v>
      </c>
      <c r="C31" t="s">
        <v>58</v>
      </c>
      <c r="D31" t="s">
        <v>11</v>
      </c>
      <c r="E31" s="2">
        <v>1.59</v>
      </c>
      <c r="F31" s="1">
        <v>44558</v>
      </c>
      <c r="G31" s="1">
        <v>44558</v>
      </c>
      <c r="I31">
        <f t="shared" si="0"/>
        <v>0</v>
      </c>
      <c r="J31" s="4"/>
    </row>
    <row r="32" spans="1:10" x14ac:dyDescent="0.25">
      <c r="A32" s="3" t="s">
        <v>56</v>
      </c>
      <c r="B32" s="1">
        <v>44559</v>
      </c>
      <c r="C32" t="s">
        <v>15</v>
      </c>
      <c r="D32" t="s">
        <v>11</v>
      </c>
      <c r="E32" s="2">
        <v>37.5</v>
      </c>
      <c r="F32" s="1">
        <v>44559</v>
      </c>
      <c r="G32" s="1">
        <v>44559</v>
      </c>
      <c r="I32">
        <f t="shared" si="0"/>
        <v>0</v>
      </c>
      <c r="J32" s="4"/>
    </row>
    <row r="33" spans="1:11" x14ac:dyDescent="0.25">
      <c r="A33" s="3" t="s">
        <v>59</v>
      </c>
      <c r="B33" s="1">
        <v>44489</v>
      </c>
      <c r="C33" t="s">
        <v>60</v>
      </c>
      <c r="D33" t="s">
        <v>61</v>
      </c>
      <c r="E33" s="2">
        <v>36</v>
      </c>
      <c r="F33" s="1">
        <v>44489</v>
      </c>
      <c r="G33" s="1">
        <v>44504</v>
      </c>
      <c r="I33">
        <f t="shared" si="0"/>
        <v>15</v>
      </c>
      <c r="J33" s="4"/>
    </row>
    <row r="34" spans="1:11" x14ac:dyDescent="0.25">
      <c r="A34" s="3" t="s">
        <v>48</v>
      </c>
      <c r="B34" s="1">
        <v>44551</v>
      </c>
      <c r="C34" t="s">
        <v>12</v>
      </c>
      <c r="D34" t="s">
        <v>13</v>
      </c>
      <c r="E34" s="2">
        <v>1116.67</v>
      </c>
      <c r="F34" s="1">
        <v>44551</v>
      </c>
      <c r="G34" s="1">
        <v>44615</v>
      </c>
      <c r="I34">
        <f t="shared" si="0"/>
        <v>64</v>
      </c>
      <c r="J34" s="4"/>
    </row>
    <row r="35" spans="1:11" x14ac:dyDescent="0.25">
      <c r="A35" s="3"/>
      <c r="B35" s="1"/>
      <c r="E35" s="2">
        <f>SUM(E2:E34)</f>
        <v>5965.58</v>
      </c>
      <c r="F35" s="1"/>
      <c r="G35" s="1"/>
      <c r="I35">
        <f t="shared" ref="I35" si="2">SUM(G35-F35)</f>
        <v>0</v>
      </c>
      <c r="J35" s="4">
        <f>SUM(J2:J34)</f>
        <v>47714.100000000006</v>
      </c>
    </row>
    <row r="36" spans="1:11" x14ac:dyDescent="0.25">
      <c r="E36" s="2"/>
      <c r="K36" s="5">
        <f>SUM(J35/E35)</f>
        <v>7.9982331977779202</v>
      </c>
    </row>
    <row r="37" spans="1:11" x14ac:dyDescent="0.25">
      <c r="E37" s="2"/>
    </row>
    <row r="38" spans="1:11" x14ac:dyDescent="0.25">
      <c r="E38" s="2"/>
    </row>
    <row r="39" spans="1:11" x14ac:dyDescent="0.25">
      <c r="E39" s="2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2022-05-20T08:26:56Z</dcterms:created>
  <dcterms:modified xsi:type="dcterms:W3CDTF">2022-05-30T13:38:52Z</dcterms:modified>
</cp:coreProperties>
</file>