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TASSO DI PAGAMENTO\2022\"/>
    </mc:Choice>
  </mc:AlternateContent>
  <xr:revisionPtr revIDLastSave="0" documentId="13_ncr:1_{374B0F25-8D41-4FFE-9EB1-66DB7F13587D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/>
  <c r="H13" i="1"/>
  <c r="I13" i="1" s="1"/>
  <c r="H14" i="1"/>
  <c r="I14" i="1" s="1"/>
  <c r="H16" i="1"/>
  <c r="I16" i="1" s="1"/>
  <c r="E36" i="1"/>
  <c r="H15" i="1"/>
  <c r="I15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2" i="1"/>
  <c r="I2" i="1" s="1"/>
  <c r="I36" i="1" l="1"/>
</calcChain>
</file>

<file path=xl/sharedStrings.xml><?xml version="1.0" encoding="utf-8"?>
<sst xmlns="http://schemas.openxmlformats.org/spreadsheetml/2006/main" count="96" uniqueCount="63">
  <si>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</si>
  <si>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</si>
  <si>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</si>
  <si>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</si>
  <si>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</si>
  <si>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</si>
  <si>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</si>
  <si>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</si>
  <si>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COMUNE DI ALTAMURA</t>
  </si>
  <si>
    <t>RIPROTECNICA DI G. GARZIANO</t>
  </si>
  <si>
    <t>CANONI DI LOCAZIONE</t>
  </si>
  <si>
    <t>CANCELLERIA</t>
  </si>
  <si>
    <t>22/BS0000109</t>
  </si>
  <si>
    <t>ARUBA SPA</t>
  </si>
  <si>
    <t>CANONE FATTURAZIONE</t>
  </si>
  <si>
    <t>W2200240475</t>
  </si>
  <si>
    <t>WIND TRE SPA</t>
  </si>
  <si>
    <t>UTENZE TELEFONICHE</t>
  </si>
  <si>
    <t>CHI.FRA SRL</t>
  </si>
  <si>
    <t>PULIZIE</t>
  </si>
  <si>
    <t>RIPROTECNICA COPY SRLS</t>
  </si>
  <si>
    <t>RIMBORSO UTENZE</t>
  </si>
  <si>
    <t>TECSIAL SRL</t>
  </si>
  <si>
    <t>SICUREZZA</t>
  </si>
  <si>
    <t>CALCELLERIA</t>
  </si>
  <si>
    <t>W2203347581</t>
  </si>
  <si>
    <t>22BS0000</t>
  </si>
  <si>
    <t>CANONE PEC</t>
  </si>
  <si>
    <t>CODE ARCHITECTS SRL</t>
  </si>
  <si>
    <t>CANONE PIATTAFORMA</t>
  </si>
  <si>
    <t>1/75</t>
  </si>
  <si>
    <t>1/72</t>
  </si>
  <si>
    <t>8S00046851</t>
  </si>
  <si>
    <t>TIM SPA</t>
  </si>
  <si>
    <t>8S00049363</t>
  </si>
  <si>
    <t>395</t>
  </si>
  <si>
    <t xml:space="preserve">CHI.FRA  SRL </t>
  </si>
  <si>
    <t>0725-0002</t>
  </si>
  <si>
    <t>CAFFE MARCONI</t>
  </si>
  <si>
    <t>SPESE DI RAPPRESENTANZA</t>
  </si>
  <si>
    <t>0849-0004</t>
  </si>
  <si>
    <t>ROSELLI LORENZA</t>
  </si>
  <si>
    <t>MASCHERINE</t>
  </si>
  <si>
    <t>34/2022</t>
  </si>
  <si>
    <t>W2206459318</t>
  </si>
  <si>
    <t>SPESE TELEFONICHE</t>
  </si>
  <si>
    <t>1/123</t>
  </si>
  <si>
    <t>22BS0000934</t>
  </si>
  <si>
    <t>GIOVANNI DILEO</t>
  </si>
  <si>
    <t>29/2022</t>
  </si>
  <si>
    <t>NOLEGGIO FOTOCOPIATORE</t>
  </si>
  <si>
    <t>RIMBORSO KM</t>
  </si>
  <si>
    <t>1/NC</t>
  </si>
  <si>
    <t>FIRE PROTECTION SYSTEM SRL</t>
  </si>
  <si>
    <t>MANUTENZIONE</t>
  </si>
  <si>
    <t xml:space="preserve">MANUTENZIONE </t>
  </si>
  <si>
    <t>MATERIALE DI CONSUMO</t>
  </si>
  <si>
    <t>01/2022</t>
  </si>
  <si>
    <t>NOLEGGI FOTOCOPIATORE</t>
  </si>
  <si>
    <t>DEVEN SRL</t>
  </si>
  <si>
    <t>DIRITTI CCIAA/COMPENSO</t>
  </si>
  <si>
    <t>01/1</t>
  </si>
  <si>
    <t>IMPORTO * GIORNI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</si>
</sst>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39"/>
  <sheetViews>
    <sheetView tabSelected="1" topLeftCell="A10" workbookViewId="0">
      <selection activeCell="J37" sqref="J37"/>
    </sheetView>
  </sheetViews>
  <sheetFormatPr defaultRowHeight="15" x14ac:dyDescent="0.25"/>
  <cols>
    <col min="1" max="1" width="33.140625" style="4" customWidth="1"/>
    <col min="2" max="2" width="19.28515625" style="4" customWidth="1"/>
    <col min="3" max="3" width="34.28515625" customWidth="1"/>
    <col min="4" max="4" width="27.140625" customWidth="1"/>
    <col min="5" max="5" width="20.5703125" customWidth="1"/>
    <col min="6" max="6" width="17.5703125" style="4" customWidth="1"/>
    <col min="7" max="7" width="22.5703125" style="4" customWidth="1"/>
    <col min="8" max="8" width="9.140625" style="4"/>
    <col min="9" max="9" width="17.42578125" customWidth="1"/>
    <col min="10" max="10" width="9.5703125" bestFit="1" customWidth="1"/>
  </cols>
  <sheetData>
    <row r="1" spans="1:9" x14ac:dyDescent="0.25">
      <c r="A1" s="7" t="s">
        <v>0</v>
      </c>
      <c r="B1" s="7" t="s">
        <v>1</v>
      </c>
      <c r="C1" s="7" t="s">
        <v>7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62</v>
      </c>
    </row>
    <row r="2" spans="1:9" x14ac:dyDescent="0.25">
      <c r="A2" s="4">
        <v>5209</v>
      </c>
      <c r="B2" s="6">
        <v>44579</v>
      </c>
      <c r="C2" t="s">
        <v>8</v>
      </c>
      <c r="D2" t="s">
        <v>10</v>
      </c>
      <c r="E2" s="1">
        <v>2203.5</v>
      </c>
      <c r="F2" s="6">
        <v>44581</v>
      </c>
      <c r="G2" s="6">
        <v>44615</v>
      </c>
      <c r="H2" s="4">
        <f t="shared" ref="H2:H35" si="0">SUM(G2-F2)</f>
        <v>34</v>
      </c>
      <c r="I2" s="2">
        <f t="shared" ref="I2:I35" si="1">SUM(H2*E2)</f>
        <v>74919</v>
      </c>
    </row>
    <row r="3" spans="1:9" x14ac:dyDescent="0.25">
      <c r="A3" s="5" t="s">
        <v>61</v>
      </c>
      <c r="B3" s="6">
        <v>44572</v>
      </c>
      <c r="C3" t="s">
        <v>59</v>
      </c>
      <c r="D3" t="s">
        <v>60</v>
      </c>
      <c r="E3" s="1">
        <v>400.9</v>
      </c>
      <c r="F3" s="6">
        <v>44572</v>
      </c>
      <c r="G3" s="6">
        <v>44571</v>
      </c>
      <c r="H3" s="4">
        <f t="shared" si="0"/>
        <v>-1</v>
      </c>
      <c r="I3" s="2">
        <f t="shared" si="1"/>
        <v>-400.9</v>
      </c>
    </row>
    <row r="4" spans="1:9" x14ac:dyDescent="0.25">
      <c r="A4" s="4">
        <v>20</v>
      </c>
      <c r="B4" s="6">
        <v>44606</v>
      </c>
      <c r="C4" t="s">
        <v>9</v>
      </c>
      <c r="D4" t="s">
        <v>58</v>
      </c>
      <c r="E4" s="1">
        <v>120</v>
      </c>
      <c r="F4" s="6">
        <v>44606</v>
      </c>
      <c r="G4" s="6">
        <v>44615</v>
      </c>
      <c r="H4" s="4">
        <f t="shared" si="0"/>
        <v>9</v>
      </c>
      <c r="I4" s="2">
        <f t="shared" si="1"/>
        <v>1080</v>
      </c>
    </row>
    <row r="5" spans="1:9" x14ac:dyDescent="0.25">
      <c r="A5" s="4">
        <v>29</v>
      </c>
      <c r="B5" s="6">
        <v>44585</v>
      </c>
      <c r="C5" t="s">
        <v>20</v>
      </c>
      <c r="D5" t="s">
        <v>56</v>
      </c>
      <c r="E5" s="1">
        <v>61.06</v>
      </c>
      <c r="F5" s="6">
        <v>44585</v>
      </c>
      <c r="G5" s="6">
        <v>44615</v>
      </c>
      <c r="H5" s="4">
        <f t="shared" si="0"/>
        <v>30</v>
      </c>
      <c r="I5" s="2">
        <f t="shared" si="1"/>
        <v>1831.8000000000002</v>
      </c>
    </row>
    <row r="6" spans="1:9" x14ac:dyDescent="0.25">
      <c r="A6" s="5" t="s">
        <v>57</v>
      </c>
      <c r="B6" s="6">
        <v>44573</v>
      </c>
      <c r="C6" t="s">
        <v>9</v>
      </c>
      <c r="D6" t="s">
        <v>50</v>
      </c>
      <c r="E6" s="1">
        <v>120</v>
      </c>
      <c r="F6" s="6">
        <v>44573</v>
      </c>
      <c r="G6" s="6">
        <v>44615</v>
      </c>
      <c r="H6" s="4">
        <f t="shared" si="0"/>
        <v>42</v>
      </c>
      <c r="I6" s="2">
        <f t="shared" si="1"/>
        <v>5040</v>
      </c>
    </row>
    <row r="7" spans="1:9" x14ac:dyDescent="0.25">
      <c r="A7" s="4">
        <v>7</v>
      </c>
      <c r="B7" s="6">
        <v>44589</v>
      </c>
      <c r="C7" t="s">
        <v>9</v>
      </c>
      <c r="D7" t="s">
        <v>11</v>
      </c>
      <c r="E7" s="1">
        <v>16.39</v>
      </c>
      <c r="F7" s="6">
        <v>44589</v>
      </c>
      <c r="G7" s="6">
        <v>44615</v>
      </c>
      <c r="H7" s="4">
        <f t="shared" si="0"/>
        <v>26</v>
      </c>
      <c r="I7" s="2">
        <f t="shared" si="1"/>
        <v>426.14</v>
      </c>
    </row>
    <row r="8" spans="1:9" x14ac:dyDescent="0.25">
      <c r="A8" s="4" t="s">
        <v>12</v>
      </c>
      <c r="B8" s="6">
        <v>44589</v>
      </c>
      <c r="C8" t="s">
        <v>13</v>
      </c>
      <c r="D8" t="s">
        <v>14</v>
      </c>
      <c r="E8" s="1">
        <v>25</v>
      </c>
      <c r="F8" s="6">
        <v>44590</v>
      </c>
      <c r="G8" s="6">
        <v>44593</v>
      </c>
      <c r="H8" s="4">
        <f t="shared" si="0"/>
        <v>3</v>
      </c>
      <c r="I8" s="2">
        <f t="shared" si="1"/>
        <v>75</v>
      </c>
    </row>
    <row r="9" spans="1:9" x14ac:dyDescent="0.25">
      <c r="A9" s="4" t="s">
        <v>15</v>
      </c>
      <c r="B9" s="6">
        <v>44573</v>
      </c>
      <c r="C9" t="s">
        <v>16</v>
      </c>
      <c r="D9" t="s">
        <v>17</v>
      </c>
      <c r="E9" s="1">
        <v>40.659999999999997</v>
      </c>
      <c r="F9" s="6">
        <v>44603</v>
      </c>
      <c r="G9" s="6">
        <v>44603</v>
      </c>
      <c r="H9" s="4">
        <f t="shared" si="0"/>
        <v>0</v>
      </c>
      <c r="I9" s="2">
        <f t="shared" si="1"/>
        <v>0</v>
      </c>
    </row>
    <row r="10" spans="1:9" x14ac:dyDescent="0.25">
      <c r="A10" s="4">
        <v>110</v>
      </c>
      <c r="B10" s="6">
        <v>44592</v>
      </c>
      <c r="C10" t="s">
        <v>18</v>
      </c>
      <c r="D10" t="s">
        <v>19</v>
      </c>
      <c r="E10" s="1">
        <v>120</v>
      </c>
      <c r="F10" s="6">
        <v>44592</v>
      </c>
      <c r="G10" s="6">
        <v>44621</v>
      </c>
      <c r="H10" s="4">
        <f t="shared" si="0"/>
        <v>29</v>
      </c>
      <c r="I10" s="2">
        <f t="shared" si="1"/>
        <v>3480</v>
      </c>
    </row>
    <row r="11" spans="1:9" x14ac:dyDescent="0.25">
      <c r="A11" s="4">
        <v>8</v>
      </c>
      <c r="B11" s="6">
        <v>44573</v>
      </c>
      <c r="C11" t="s">
        <v>20</v>
      </c>
      <c r="D11" t="s">
        <v>11</v>
      </c>
      <c r="E11" s="1">
        <v>18</v>
      </c>
      <c r="F11" s="6">
        <v>44573</v>
      </c>
      <c r="G11" s="6">
        <v>44615</v>
      </c>
      <c r="H11" s="4">
        <f t="shared" si="0"/>
        <v>42</v>
      </c>
      <c r="I11" s="2">
        <f t="shared" si="1"/>
        <v>756</v>
      </c>
    </row>
    <row r="12" spans="1:9" x14ac:dyDescent="0.25">
      <c r="A12" s="4">
        <v>2</v>
      </c>
      <c r="B12" s="6">
        <v>44585</v>
      </c>
      <c r="C12" t="s">
        <v>53</v>
      </c>
      <c r="D12" t="s">
        <v>54</v>
      </c>
      <c r="E12" s="1">
        <v>13.6</v>
      </c>
      <c r="F12" s="6">
        <v>44585</v>
      </c>
      <c r="G12" s="6">
        <v>44585</v>
      </c>
      <c r="H12" s="4">
        <f t="shared" si="0"/>
        <v>0</v>
      </c>
      <c r="I12" s="2">
        <f t="shared" si="1"/>
        <v>0</v>
      </c>
    </row>
    <row r="13" spans="1:9" x14ac:dyDescent="0.25">
      <c r="A13" s="4">
        <v>1</v>
      </c>
      <c r="B13" s="6">
        <v>44585</v>
      </c>
      <c r="C13" t="s">
        <v>53</v>
      </c>
      <c r="D13" t="s">
        <v>55</v>
      </c>
      <c r="E13" s="1">
        <v>13.6</v>
      </c>
      <c r="F13" s="6">
        <v>44585</v>
      </c>
      <c r="G13" s="6">
        <v>44585</v>
      </c>
      <c r="H13" s="4">
        <f t="shared" si="0"/>
        <v>0</v>
      </c>
      <c r="I13" s="2">
        <f t="shared" si="1"/>
        <v>0</v>
      </c>
    </row>
    <row r="14" spans="1:9" x14ac:dyDescent="0.25">
      <c r="A14" s="4" t="s">
        <v>52</v>
      </c>
      <c r="B14" s="6">
        <v>44585</v>
      </c>
      <c r="C14" t="s">
        <v>53</v>
      </c>
      <c r="D14" t="s">
        <v>54</v>
      </c>
      <c r="E14" s="1">
        <v>43.92</v>
      </c>
      <c r="F14" s="6">
        <v>44585</v>
      </c>
      <c r="G14" s="6">
        <v>44585</v>
      </c>
      <c r="H14" s="4">
        <f t="shared" si="0"/>
        <v>0</v>
      </c>
      <c r="I14" s="2">
        <f t="shared" si="1"/>
        <v>0</v>
      </c>
    </row>
    <row r="15" spans="1:9" x14ac:dyDescent="0.25">
      <c r="A15" s="4">
        <v>252</v>
      </c>
      <c r="B15" s="6">
        <v>44620</v>
      </c>
      <c r="C15" t="s">
        <v>18</v>
      </c>
      <c r="D15" t="s">
        <v>19</v>
      </c>
      <c r="E15" s="1">
        <v>242</v>
      </c>
      <c r="F15" s="6">
        <v>44620</v>
      </c>
      <c r="G15" s="6">
        <v>44621</v>
      </c>
      <c r="H15" s="4">
        <f t="shared" si="0"/>
        <v>1</v>
      </c>
      <c r="I15" s="2">
        <f t="shared" si="1"/>
        <v>242</v>
      </c>
    </row>
    <row r="16" spans="1:9" x14ac:dyDescent="0.25">
      <c r="B16" s="6">
        <v>44489</v>
      </c>
      <c r="C16" t="s">
        <v>8</v>
      </c>
      <c r="D16" t="s">
        <v>51</v>
      </c>
      <c r="E16" s="1">
        <v>142.81</v>
      </c>
      <c r="F16" s="6">
        <v>44489</v>
      </c>
      <c r="G16" s="6">
        <v>44615</v>
      </c>
      <c r="H16" s="4">
        <f t="shared" si="0"/>
        <v>126</v>
      </c>
      <c r="I16" s="2">
        <f t="shared" si="1"/>
        <v>17994.060000000001</v>
      </c>
    </row>
    <row r="17" spans="1:9" x14ac:dyDescent="0.25">
      <c r="A17" s="4">
        <v>10291</v>
      </c>
      <c r="B17" s="6">
        <v>44595</v>
      </c>
      <c r="C17" t="s">
        <v>8</v>
      </c>
      <c r="D17" t="s">
        <v>21</v>
      </c>
      <c r="E17" s="1">
        <v>6027.47</v>
      </c>
      <c r="F17" s="6">
        <v>44595</v>
      </c>
      <c r="G17" s="6">
        <v>44616</v>
      </c>
      <c r="H17" s="4">
        <f t="shared" si="0"/>
        <v>21</v>
      </c>
      <c r="I17" s="2">
        <f t="shared" si="1"/>
        <v>126576.87000000001</v>
      </c>
    </row>
    <row r="18" spans="1:9" x14ac:dyDescent="0.25">
      <c r="A18" s="4">
        <v>1453</v>
      </c>
      <c r="B18" s="6">
        <v>44613</v>
      </c>
      <c r="C18" t="s">
        <v>22</v>
      </c>
      <c r="D18" t="s">
        <v>23</v>
      </c>
      <c r="E18" s="1">
        <v>600</v>
      </c>
      <c r="F18" s="6">
        <v>44613</v>
      </c>
      <c r="G18" s="6">
        <v>44615</v>
      </c>
      <c r="H18" s="4">
        <f t="shared" si="0"/>
        <v>2</v>
      </c>
      <c r="I18" s="2">
        <f t="shared" si="1"/>
        <v>1200</v>
      </c>
    </row>
    <row r="19" spans="1:9" x14ac:dyDescent="0.25">
      <c r="A19" s="4">
        <v>26</v>
      </c>
      <c r="B19" s="6">
        <v>44617</v>
      </c>
      <c r="C19" t="s">
        <v>9</v>
      </c>
      <c r="D19" t="s">
        <v>24</v>
      </c>
      <c r="E19" s="1">
        <v>32.78</v>
      </c>
      <c r="F19" s="6">
        <v>44617</v>
      </c>
      <c r="G19" s="6">
        <v>44621</v>
      </c>
      <c r="H19" s="4">
        <f t="shared" si="0"/>
        <v>4</v>
      </c>
      <c r="I19" s="2">
        <f t="shared" si="1"/>
        <v>131.12</v>
      </c>
    </row>
    <row r="20" spans="1:9" x14ac:dyDescent="0.25">
      <c r="A20" s="4" t="s">
        <v>25</v>
      </c>
      <c r="B20" s="6">
        <v>44604</v>
      </c>
      <c r="C20" t="s">
        <v>16</v>
      </c>
      <c r="D20" t="s">
        <v>17</v>
      </c>
      <c r="E20" s="1">
        <v>40.659999999999997</v>
      </c>
      <c r="F20" s="6">
        <v>44634</v>
      </c>
      <c r="G20" s="6">
        <v>44634</v>
      </c>
      <c r="H20" s="4">
        <f t="shared" si="0"/>
        <v>0</v>
      </c>
      <c r="I20" s="2">
        <f t="shared" si="1"/>
        <v>0</v>
      </c>
    </row>
    <row r="21" spans="1:9" x14ac:dyDescent="0.25">
      <c r="A21" s="4" t="s">
        <v>26</v>
      </c>
      <c r="B21" s="6">
        <v>44620</v>
      </c>
      <c r="C21" t="s">
        <v>13</v>
      </c>
      <c r="D21" t="s">
        <v>27</v>
      </c>
      <c r="E21" s="1">
        <v>12.9</v>
      </c>
      <c r="F21" s="6">
        <v>44620</v>
      </c>
      <c r="G21" s="6">
        <v>44620</v>
      </c>
      <c r="H21" s="4">
        <f t="shared" si="0"/>
        <v>0</v>
      </c>
      <c r="I21" s="2">
        <f t="shared" si="1"/>
        <v>0</v>
      </c>
    </row>
    <row r="22" spans="1:9" x14ac:dyDescent="0.25">
      <c r="A22" s="5" t="s">
        <v>30</v>
      </c>
      <c r="B22" s="6">
        <v>44620</v>
      </c>
      <c r="C22" t="s">
        <v>28</v>
      </c>
      <c r="D22" t="s">
        <v>29</v>
      </c>
      <c r="E22" s="1">
        <v>1091.67</v>
      </c>
      <c r="F22" s="6">
        <v>44648</v>
      </c>
      <c r="G22" s="6">
        <v>44642</v>
      </c>
      <c r="H22" s="4">
        <f t="shared" si="0"/>
        <v>-6</v>
      </c>
      <c r="I22" s="2">
        <f t="shared" si="1"/>
        <v>-6550.02</v>
      </c>
    </row>
    <row r="23" spans="1:9" x14ac:dyDescent="0.25">
      <c r="A23" s="5" t="s">
        <v>31</v>
      </c>
      <c r="B23" s="6">
        <v>44620</v>
      </c>
      <c r="C23" t="s">
        <v>28</v>
      </c>
      <c r="D23" t="s">
        <v>29</v>
      </c>
      <c r="E23" s="1">
        <v>1091.67</v>
      </c>
      <c r="F23" s="6">
        <v>44283</v>
      </c>
      <c r="G23" s="6">
        <v>44642</v>
      </c>
      <c r="H23" s="4">
        <f t="shared" si="0"/>
        <v>359</v>
      </c>
      <c r="I23" s="2">
        <f t="shared" si="1"/>
        <v>391909.53</v>
      </c>
    </row>
    <row r="24" spans="1:9" x14ac:dyDescent="0.25">
      <c r="A24" s="5" t="s">
        <v>32</v>
      </c>
      <c r="B24" s="6">
        <v>44602</v>
      </c>
      <c r="C24" t="s">
        <v>33</v>
      </c>
      <c r="D24" t="s">
        <v>17</v>
      </c>
      <c r="E24" s="1">
        <v>68.900000000000006</v>
      </c>
      <c r="F24" s="6">
        <v>44631</v>
      </c>
      <c r="G24" s="6">
        <v>44616</v>
      </c>
      <c r="H24" s="4">
        <f t="shared" si="0"/>
        <v>-15</v>
      </c>
      <c r="I24" s="2">
        <f t="shared" si="1"/>
        <v>-1033.5</v>
      </c>
    </row>
    <row r="25" spans="1:9" x14ac:dyDescent="0.25">
      <c r="A25" s="5" t="s">
        <v>34</v>
      </c>
      <c r="B25" s="6">
        <v>44602</v>
      </c>
      <c r="C25" t="s">
        <v>33</v>
      </c>
      <c r="D25" t="s">
        <v>17</v>
      </c>
      <c r="E25" s="1">
        <v>126.27</v>
      </c>
      <c r="F25" s="6">
        <v>44266</v>
      </c>
      <c r="G25" s="6">
        <v>44616</v>
      </c>
      <c r="H25" s="4">
        <f t="shared" si="0"/>
        <v>350</v>
      </c>
      <c r="I25" s="2">
        <f t="shared" si="1"/>
        <v>44194.5</v>
      </c>
    </row>
    <row r="26" spans="1:9" x14ac:dyDescent="0.25">
      <c r="A26" s="5" t="s">
        <v>35</v>
      </c>
      <c r="B26" s="6">
        <v>44651</v>
      </c>
      <c r="C26" t="s">
        <v>36</v>
      </c>
      <c r="D26" t="s">
        <v>19</v>
      </c>
      <c r="E26" s="1">
        <v>120</v>
      </c>
      <c r="F26" s="6">
        <v>44651</v>
      </c>
      <c r="G26" s="6">
        <v>44691</v>
      </c>
      <c r="H26" s="4">
        <f t="shared" si="0"/>
        <v>40</v>
      </c>
      <c r="I26" s="2">
        <f t="shared" si="1"/>
        <v>4800</v>
      </c>
    </row>
    <row r="27" spans="1:9" x14ac:dyDescent="0.25">
      <c r="A27" s="5" t="s">
        <v>37</v>
      </c>
      <c r="B27" s="6">
        <v>44627</v>
      </c>
      <c r="C27" t="s">
        <v>38</v>
      </c>
      <c r="D27" t="s">
        <v>39</v>
      </c>
      <c r="E27" s="1">
        <v>12.3</v>
      </c>
      <c r="F27" s="6">
        <v>44627</v>
      </c>
      <c r="G27" s="6">
        <v>44627</v>
      </c>
      <c r="H27" s="4">
        <f t="shared" si="0"/>
        <v>0</v>
      </c>
      <c r="I27" s="2">
        <f t="shared" si="1"/>
        <v>0</v>
      </c>
    </row>
    <row r="28" spans="1:9" x14ac:dyDescent="0.25">
      <c r="A28" s="5" t="s">
        <v>40</v>
      </c>
      <c r="B28" s="6">
        <v>44645</v>
      </c>
      <c r="C28" t="s">
        <v>41</v>
      </c>
      <c r="D28" t="s">
        <v>42</v>
      </c>
      <c r="E28" s="1">
        <v>10</v>
      </c>
      <c r="F28" s="6">
        <v>44645</v>
      </c>
      <c r="G28" s="6">
        <v>44645</v>
      </c>
      <c r="H28" s="4">
        <f t="shared" si="0"/>
        <v>0</v>
      </c>
      <c r="I28" s="2">
        <f t="shared" si="1"/>
        <v>0</v>
      </c>
    </row>
    <row r="29" spans="1:9" x14ac:dyDescent="0.25">
      <c r="A29" s="5" t="s">
        <v>43</v>
      </c>
      <c r="B29" s="6">
        <v>44642</v>
      </c>
      <c r="C29" t="s">
        <v>9</v>
      </c>
      <c r="D29" t="s">
        <v>11</v>
      </c>
      <c r="E29" s="1">
        <v>32.78</v>
      </c>
      <c r="F29" s="6">
        <v>44642</v>
      </c>
      <c r="G29" s="6">
        <v>44642</v>
      </c>
      <c r="H29" s="4">
        <f t="shared" si="0"/>
        <v>0</v>
      </c>
      <c r="I29" s="2">
        <f t="shared" si="1"/>
        <v>0</v>
      </c>
    </row>
    <row r="30" spans="1:9" x14ac:dyDescent="0.25">
      <c r="A30" s="5" t="s">
        <v>44</v>
      </c>
      <c r="B30" s="6">
        <v>44632</v>
      </c>
      <c r="C30" t="s">
        <v>16</v>
      </c>
      <c r="D30" t="s">
        <v>45</v>
      </c>
      <c r="E30" s="1">
        <v>40.659999999999997</v>
      </c>
      <c r="F30" s="6">
        <v>44662</v>
      </c>
      <c r="G30" s="6">
        <v>44662</v>
      </c>
      <c r="H30" s="4">
        <f t="shared" si="0"/>
        <v>0</v>
      </c>
      <c r="I30" s="2">
        <f t="shared" si="1"/>
        <v>0</v>
      </c>
    </row>
    <row r="31" spans="1:9" x14ac:dyDescent="0.25">
      <c r="A31" s="5" t="s">
        <v>46</v>
      </c>
      <c r="B31" s="6">
        <v>44651</v>
      </c>
      <c r="C31" t="s">
        <v>28</v>
      </c>
      <c r="D31" t="s">
        <v>29</v>
      </c>
      <c r="E31" s="1">
        <v>1091.67</v>
      </c>
      <c r="F31" s="6">
        <v>44681</v>
      </c>
      <c r="G31" s="6">
        <v>44671</v>
      </c>
      <c r="H31" s="4">
        <f t="shared" si="0"/>
        <v>-10</v>
      </c>
      <c r="I31" s="2">
        <f t="shared" si="1"/>
        <v>-10916.7</v>
      </c>
    </row>
    <row r="32" spans="1:9" x14ac:dyDescent="0.25">
      <c r="A32" s="4">
        <v>123</v>
      </c>
      <c r="B32" s="6">
        <v>44631</v>
      </c>
      <c r="C32" t="s">
        <v>20</v>
      </c>
      <c r="D32" t="s">
        <v>11</v>
      </c>
      <c r="E32" s="1">
        <v>29.68</v>
      </c>
      <c r="F32" s="6">
        <v>44631</v>
      </c>
      <c r="G32" s="6">
        <v>44642</v>
      </c>
      <c r="H32" s="4">
        <f t="shared" si="0"/>
        <v>11</v>
      </c>
      <c r="I32" s="2">
        <f t="shared" si="1"/>
        <v>326.48</v>
      </c>
    </row>
    <row r="33" spans="1:10" x14ac:dyDescent="0.25">
      <c r="A33" s="5" t="s">
        <v>47</v>
      </c>
      <c r="B33" s="6">
        <v>44645</v>
      </c>
      <c r="C33" t="s">
        <v>13</v>
      </c>
      <c r="D33" t="s">
        <v>27</v>
      </c>
      <c r="E33" s="1">
        <v>7.9</v>
      </c>
      <c r="F33" s="6">
        <v>44646</v>
      </c>
      <c r="G33" s="6">
        <v>45011</v>
      </c>
      <c r="H33" s="4">
        <f t="shared" si="0"/>
        <v>365</v>
      </c>
      <c r="I33" s="2">
        <f t="shared" si="1"/>
        <v>2883.5</v>
      </c>
    </row>
    <row r="34" spans="1:10" x14ac:dyDescent="0.25">
      <c r="A34" s="4">
        <v>40</v>
      </c>
      <c r="B34" s="6">
        <v>44636</v>
      </c>
      <c r="C34" t="s">
        <v>48</v>
      </c>
      <c r="D34" t="s">
        <v>42</v>
      </c>
      <c r="E34" s="1">
        <v>21</v>
      </c>
      <c r="F34" s="6">
        <v>44636</v>
      </c>
      <c r="G34" s="6">
        <v>44642</v>
      </c>
      <c r="H34" s="4">
        <f t="shared" si="0"/>
        <v>6</v>
      </c>
      <c r="I34" s="2">
        <f t="shared" si="1"/>
        <v>126</v>
      </c>
    </row>
    <row r="35" spans="1:10" x14ac:dyDescent="0.25">
      <c r="A35" s="5" t="s">
        <v>49</v>
      </c>
      <c r="B35" s="6">
        <v>44624</v>
      </c>
      <c r="C35" t="s">
        <v>9</v>
      </c>
      <c r="D35" t="s">
        <v>50</v>
      </c>
      <c r="E35" s="1">
        <v>120</v>
      </c>
      <c r="F35" s="6">
        <v>44624</v>
      </c>
      <c r="G35" s="6">
        <v>44642</v>
      </c>
      <c r="H35" s="4">
        <f t="shared" si="0"/>
        <v>18</v>
      </c>
      <c r="I35" s="2">
        <f t="shared" si="1"/>
        <v>2160</v>
      </c>
    </row>
    <row r="36" spans="1:10" x14ac:dyDescent="0.25">
      <c r="E36" s="1">
        <f>SUM(E2:E35)</f>
        <v>14159.75</v>
      </c>
      <c r="I36" s="2">
        <f>SUM(I2:I35)</f>
        <v>661250.88000000012</v>
      </c>
      <c r="J36" s="3">
        <f>SUM(I36/E36)</f>
        <v>46.699332968449312</v>
      </c>
    </row>
    <row r="37" spans="1:10" x14ac:dyDescent="0.25">
      <c r="E37" s="1"/>
    </row>
    <row r="38" spans="1:10" x14ac:dyDescent="0.25">
      <c r="E38" s="1"/>
    </row>
    <row r="39" spans="1:10" x14ac:dyDescent="0.25">
      <c r="E39" s="1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2022-05-20T08:26:56Z</dcterms:created>
  <dcterms:modified xsi:type="dcterms:W3CDTF">2022-05-30T13:38:17Z</dcterms:modified>
</cp:coreProperties>
</file>